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тмц!$A$1:$AI$29</definedName>
  </definedNames>
  <calcPr calcId="145621"/>
</workbook>
</file>

<file path=xl/calcChain.xml><?xml version="1.0" encoding="utf-8"?>
<calcChain xmlns="http://schemas.openxmlformats.org/spreadsheetml/2006/main">
  <c r="Y13" i="4" l="1"/>
  <c r="Y12" i="4" l="1"/>
  <c r="Y11" i="4"/>
  <c r="Y10" i="4"/>
  <c r="K13" i="4" l="1"/>
  <c r="Y9" i="4" l="1"/>
  <c r="AH13" i="4" l="1"/>
  <c r="AF13" i="4"/>
</calcChain>
</file>

<file path=xl/sharedStrings.xml><?xml version="1.0" encoding="utf-8"?>
<sst xmlns="http://schemas.openxmlformats.org/spreadsheetml/2006/main" count="89" uniqueCount="66">
  <si>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</si>
  <si>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</si>
  <si>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</si>
  <si>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</si>
  <si>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</si>
  <si>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</si>
  <si>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</si>
  <si>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</si>
  <si>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</si>
  <si>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</si>
  <si>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</si>
  <si>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</si>
  <si>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</si>
  <si>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</si>
  <si>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</si>
  <si>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</si>
  <si>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</si>
  <si>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</si>
  <si>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</si>
  <si>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</si>
  <si>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</si>
  <si>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</si>
  <si>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</si>
  <si>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</si>
  <si>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</si>
  <si>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</si>
  <si>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</si>
  <si>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</si>
  <si>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</si>
  <si>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</si>
  <si>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</si>
  <si>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</si>
  <si>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</si>
  <si>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</si>
  <si>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</si>
  <si>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</si>
  <si>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</si>
  <si>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</si>
  <si>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</si>
  <si>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</si>
  <si>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</si>
  <si>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</si>
  <si>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</si>
  <si>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</si>
  <si>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</si>
  <si>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</si>
  <si>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</si>
  <si>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</si>
  <si>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</si>
  <si>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</si>
  <si>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</si>
  <si>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</si>
  <si>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</si>
  <si>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</si>
  <si>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</si>
  <si>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</si>
  <si>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ОЛ</t>
  </si>
  <si>
    <t>26.51</t>
  </si>
  <si>
    <t>СВ000384</t>
  </si>
  <si>
    <t>Манометр МП3-УУ2 0-10 кгс/см2</t>
  </si>
  <si>
    <t>СГ000406</t>
  </si>
  <si>
    <t>Разъем amphenol LTW12-08BFFA-SL8001 8PIN M12</t>
  </si>
  <si>
    <t>СГ000556</t>
  </si>
  <si>
    <t>Преобразователь давления СДВ-И 1,0 МПа</t>
  </si>
  <si>
    <t>СГ000053</t>
  </si>
  <si>
    <t>Модем GSM со встроенным блоком питания, 900/1800 МГц, выход RS-485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</si>
</sst>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left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1" fontId="0" fillId="4" borderId="4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tabSelected="1" view="pageBreakPreview" topLeftCell="A8" zoomScale="70" zoomScaleNormal="86" zoomScaleSheetLayoutView="70" workbookViewId="0">
      <selection activeCell="D15" sqref="D15:AH15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7"/>
      <c r="E3" s="57"/>
      <c r="F3" s="57"/>
      <c r="G3" s="57"/>
      <c r="H3" s="57"/>
      <c r="I3" s="57"/>
      <c r="J3" s="57"/>
      <c r="K3" s="57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8"/>
      <c r="E4" s="58"/>
      <c r="F4" s="58"/>
      <c r="G4" s="58"/>
      <c r="H4" s="58"/>
      <c r="I4" s="58"/>
      <c r="J4" s="58"/>
      <c r="K4" s="58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8"/>
      <c r="E5" s="58"/>
      <c r="F5" s="58"/>
      <c r="G5" s="58"/>
      <c r="H5" s="58"/>
      <c r="I5" s="58"/>
      <c r="J5" s="58"/>
      <c r="K5" s="58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61" t="s">
        <v>14</v>
      </c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1"/>
      <c r="Y7" s="1"/>
      <c r="Z7" s="64" t="s">
        <v>10</v>
      </c>
      <c r="AA7" s="64"/>
      <c r="AB7" s="64"/>
      <c r="AC7" s="64"/>
      <c r="AD7" s="64"/>
      <c r="AE7" s="64"/>
      <c r="AF7" s="64"/>
      <c r="AG7" s="64"/>
      <c r="AH7" s="64"/>
      <c r="AI7" s="64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59.25" customHeight="1" x14ac:dyDescent="0.2">
      <c r="A9" s="50">
        <v>1</v>
      </c>
      <c r="B9" s="43" t="s">
        <v>57</v>
      </c>
      <c r="C9" s="43" t="s">
        <v>57</v>
      </c>
      <c r="D9" s="41" t="s">
        <v>58</v>
      </c>
      <c r="E9" s="46" t="s">
        <v>59</v>
      </c>
      <c r="F9" s="47" t="s">
        <v>56</v>
      </c>
      <c r="G9" s="43" t="s">
        <v>55</v>
      </c>
      <c r="H9" s="2" t="s">
        <v>52</v>
      </c>
      <c r="I9" s="2" t="s">
        <v>52</v>
      </c>
      <c r="J9" s="2" t="s">
        <v>53</v>
      </c>
      <c r="K9" s="42">
        <v>48</v>
      </c>
      <c r="L9" s="49"/>
      <c r="M9" s="43"/>
      <c r="N9" s="42">
        <v>5</v>
      </c>
      <c r="O9" s="42">
        <v>10</v>
      </c>
      <c r="P9" s="42">
        <v>9</v>
      </c>
      <c r="Q9" s="42">
        <v>7</v>
      </c>
      <c r="R9" s="42">
        <v>4</v>
      </c>
      <c r="S9" s="42">
        <v>4</v>
      </c>
      <c r="T9" s="42">
        <v>3</v>
      </c>
      <c r="U9" s="42">
        <v>3</v>
      </c>
      <c r="V9" s="42">
        <v>3</v>
      </c>
      <c r="W9" s="49"/>
      <c r="X9" s="45">
        <v>1307.25</v>
      </c>
      <c r="Y9" s="40">
        <f>X9*K9</f>
        <v>62748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59.25" customHeight="1" x14ac:dyDescent="0.2">
      <c r="A10" s="50">
        <v>2</v>
      </c>
      <c r="B10" s="43" t="s">
        <v>57</v>
      </c>
      <c r="C10" s="43" t="s">
        <v>57</v>
      </c>
      <c r="D10" s="41" t="s">
        <v>60</v>
      </c>
      <c r="E10" s="46" t="s">
        <v>61</v>
      </c>
      <c r="F10" s="47" t="s">
        <v>56</v>
      </c>
      <c r="G10" s="43" t="s">
        <v>55</v>
      </c>
      <c r="H10" s="2" t="s">
        <v>52</v>
      </c>
      <c r="I10" s="2" t="s">
        <v>52</v>
      </c>
      <c r="J10" s="2" t="s">
        <v>53</v>
      </c>
      <c r="K10" s="42">
        <v>5</v>
      </c>
      <c r="L10" s="49"/>
      <c r="M10" s="42"/>
      <c r="N10" s="43">
        <v>5</v>
      </c>
      <c r="O10" s="43"/>
      <c r="P10" s="43"/>
      <c r="Q10" s="43"/>
      <c r="R10" s="43"/>
      <c r="S10" s="43"/>
      <c r="T10" s="43"/>
      <c r="U10" s="43"/>
      <c r="V10" s="43"/>
      <c r="W10" s="49"/>
      <c r="X10" s="42">
        <v>2422.13</v>
      </c>
      <c r="Y10" s="40">
        <f t="shared" ref="Y10:Y12" si="0">X10*K10</f>
        <v>12110.650000000001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59.25" customHeight="1" x14ac:dyDescent="0.2">
      <c r="A11" s="50">
        <v>3</v>
      </c>
      <c r="B11" s="43" t="s">
        <v>57</v>
      </c>
      <c r="C11" s="43" t="s">
        <v>57</v>
      </c>
      <c r="D11" s="51" t="s">
        <v>62</v>
      </c>
      <c r="E11" s="48" t="s">
        <v>63</v>
      </c>
      <c r="F11" s="47" t="s">
        <v>56</v>
      </c>
      <c r="G11" s="52" t="s">
        <v>55</v>
      </c>
      <c r="H11" s="2" t="s">
        <v>52</v>
      </c>
      <c r="I11" s="2" t="s">
        <v>52</v>
      </c>
      <c r="J11" s="2" t="s">
        <v>53</v>
      </c>
      <c r="K11" s="53">
        <v>32</v>
      </c>
      <c r="L11" s="49"/>
      <c r="M11" s="52"/>
      <c r="N11" s="53">
        <v>9</v>
      </c>
      <c r="O11" s="53">
        <v>3</v>
      </c>
      <c r="P11" s="53">
        <v>4</v>
      </c>
      <c r="Q11" s="53">
        <v>3</v>
      </c>
      <c r="R11" s="53">
        <v>3</v>
      </c>
      <c r="S11" s="53">
        <v>3</v>
      </c>
      <c r="T11" s="53">
        <v>3</v>
      </c>
      <c r="U11" s="53">
        <v>2</v>
      </c>
      <c r="V11" s="53">
        <v>2</v>
      </c>
      <c r="W11" s="49"/>
      <c r="X11" s="44">
        <v>3053.89</v>
      </c>
      <c r="Y11" s="40">
        <f t="shared" si="0"/>
        <v>97724.479999999996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59.25" customHeight="1" x14ac:dyDescent="0.2">
      <c r="A12" s="50">
        <v>4</v>
      </c>
      <c r="B12" s="43" t="s">
        <v>57</v>
      </c>
      <c r="C12" s="43" t="s">
        <v>57</v>
      </c>
      <c r="D12" s="41" t="s">
        <v>64</v>
      </c>
      <c r="E12" s="46" t="s">
        <v>65</v>
      </c>
      <c r="F12" s="47" t="s">
        <v>56</v>
      </c>
      <c r="G12" s="52" t="s">
        <v>55</v>
      </c>
      <c r="H12" s="2" t="s">
        <v>52</v>
      </c>
      <c r="I12" s="2" t="s">
        <v>52</v>
      </c>
      <c r="J12" s="2" t="s">
        <v>53</v>
      </c>
      <c r="K12" s="54">
        <v>10</v>
      </c>
      <c r="L12" s="49"/>
      <c r="M12" s="55"/>
      <c r="N12" s="54">
        <v>10</v>
      </c>
      <c r="O12" s="54"/>
      <c r="P12" s="54"/>
      <c r="Q12" s="54"/>
      <c r="R12" s="54"/>
      <c r="S12" s="54"/>
      <c r="T12" s="54"/>
      <c r="U12" s="54"/>
      <c r="V12" s="54"/>
      <c r="W12" s="49"/>
      <c r="X12" s="44">
        <v>5166.04</v>
      </c>
      <c r="Y12" s="40">
        <f t="shared" si="0"/>
        <v>51660.4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45" customHeight="1" x14ac:dyDescent="0.2">
      <c r="A13" s="62" t="s">
        <v>45</v>
      </c>
      <c r="B13" s="62"/>
      <c r="C13" s="62"/>
      <c r="D13" s="62"/>
      <c r="E13" s="62"/>
      <c r="F13" s="62"/>
      <c r="G13" s="62"/>
      <c r="H13" s="62"/>
      <c r="I13" s="62"/>
      <c r="J13" s="62"/>
      <c r="K13" s="38">
        <f>SUM(K9:K12)</f>
        <v>95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8"/>
      <c r="X13" s="37"/>
      <c r="Y13" s="39">
        <f>SUM(Y9:Y12)</f>
        <v>224243.53</v>
      </c>
      <c r="Z13" s="3"/>
      <c r="AA13" s="3"/>
      <c r="AB13" s="3"/>
      <c r="AC13" s="3"/>
      <c r="AD13" s="3"/>
      <c r="AE13" s="18"/>
      <c r="AF13" s="18" t="e">
        <f>SUM(#REF!)</f>
        <v>#REF!</v>
      </c>
      <c r="AG13" s="32"/>
      <c r="AH13" s="18" t="e">
        <f>SUM(#REF!)</f>
        <v>#REF!</v>
      </c>
      <c r="AI13" s="10"/>
    </row>
    <row r="14" spans="1:35" ht="35.25" customHeight="1" x14ac:dyDescent="0.2"/>
    <row r="15" spans="1:35" ht="45" customHeight="1" x14ac:dyDescent="0.2">
      <c r="A15" s="59" t="s">
        <v>41</v>
      </c>
      <c r="B15" s="59"/>
      <c r="C15" s="59"/>
      <c r="D15" s="63" t="s">
        <v>43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34"/>
    </row>
    <row r="16" spans="1:35" ht="231" customHeight="1" x14ac:dyDescent="0.2">
      <c r="A16" s="59" t="s">
        <v>44</v>
      </c>
      <c r="B16" s="59"/>
      <c r="C16" s="59"/>
      <c r="D16" s="60" t="s">
        <v>54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35"/>
    </row>
    <row r="17" spans="2:10" x14ac:dyDescent="0.2">
      <c r="C17" s="1"/>
      <c r="D17" s="1"/>
      <c r="E17"/>
      <c r="F17"/>
      <c r="G17"/>
      <c r="H17"/>
      <c r="I17"/>
      <c r="J17"/>
    </row>
    <row r="18" spans="2:10" ht="15" x14ac:dyDescent="0.25">
      <c r="B18" s="19"/>
      <c r="C18" s="20"/>
      <c r="D18" s="20"/>
      <c r="E18" s="19"/>
      <c r="F18" s="19"/>
      <c r="G18" s="19"/>
      <c r="H18" s="19"/>
      <c r="I18"/>
      <c r="J18"/>
    </row>
    <row r="19" spans="2:10" ht="15" x14ac:dyDescent="0.25">
      <c r="B19" s="19"/>
      <c r="C19" s="21"/>
      <c r="D19" s="22"/>
      <c r="E19" s="23"/>
      <c r="F19" s="24"/>
      <c r="G19" s="24"/>
      <c r="H19" s="24"/>
      <c r="I19"/>
      <c r="J19"/>
    </row>
    <row r="20" spans="2:10" ht="15" x14ac:dyDescent="0.25">
      <c r="B20" s="19"/>
      <c r="C20" s="56"/>
      <c r="D20" s="56"/>
      <c r="E20" s="56"/>
      <c r="F20" s="25" t="s">
        <v>32</v>
      </c>
      <c r="G20" s="26"/>
      <c r="H20" s="20"/>
      <c r="I20"/>
      <c r="J20"/>
    </row>
    <row r="21" spans="2:10" ht="15" x14ac:dyDescent="0.25">
      <c r="B21" s="19"/>
      <c r="C21" s="27"/>
      <c r="D21" s="19"/>
      <c r="E21" s="20"/>
      <c r="F21" s="20"/>
      <c r="G21" s="25"/>
      <c r="H21" s="28"/>
      <c r="I21"/>
      <c r="J21"/>
    </row>
    <row r="22" spans="2:10" ht="15" x14ac:dyDescent="0.25">
      <c r="B22" s="19"/>
      <c r="C22" s="56"/>
      <c r="D22" s="56"/>
      <c r="E22" s="56"/>
      <c r="F22" s="25" t="s">
        <v>33</v>
      </c>
      <c r="G22" s="25"/>
      <c r="H22" s="28"/>
      <c r="I22"/>
      <c r="J22"/>
    </row>
    <row r="23" spans="2:10" ht="15" x14ac:dyDescent="0.25">
      <c r="B23" s="19"/>
      <c r="C23" s="21"/>
      <c r="D23" s="19"/>
      <c r="E23" s="20"/>
      <c r="F23" s="24"/>
      <c r="G23" s="24"/>
      <c r="H23" s="24"/>
      <c r="I23"/>
      <c r="J23"/>
    </row>
    <row r="24" spans="2:10" ht="15" x14ac:dyDescent="0.25">
      <c r="B24" s="19"/>
      <c r="C24" s="56"/>
      <c r="D24" s="56"/>
      <c r="E24" s="56"/>
      <c r="F24" s="29" t="s">
        <v>34</v>
      </c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2:10" ht="15" x14ac:dyDescent="0.25">
      <c r="B27" s="19" t="s">
        <v>35</v>
      </c>
      <c r="C27" s="21"/>
      <c r="D27" s="31"/>
      <c r="E27" s="24"/>
      <c r="F27" s="24"/>
      <c r="G27" s="24"/>
      <c r="H27" s="24"/>
      <c r="I27"/>
      <c r="J27"/>
    </row>
    <row r="28" spans="2:10" ht="15" x14ac:dyDescent="0.25">
      <c r="B28" s="19"/>
      <c r="C28" s="19"/>
      <c r="D28" s="19"/>
      <c r="E28" s="24" t="s">
        <v>49</v>
      </c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</sheetData>
  <mergeCells count="13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</mergeCells>
  <pageMargins left="0.7" right="0.7" top="0.75" bottom="0.75" header="0.3" footer="0.3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2021-01-18T12:50:13Z</cp:lastPrinted>
  <dcterms:created xsi:type="dcterms:W3CDTF">2013-09-25T03:40:45Z</dcterms:created>
  <dcterms:modified xsi:type="dcterms:W3CDTF">2021-02-11T12:16:21Z</dcterms:modified>
</cp:coreProperties>
</file>